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xr:revisionPtr revIDLastSave="0" documentId="13_ncr:1_{15143D71-6094-46D0-A6C8-9A04593ADB3E}" xr6:coauthVersionLast="44" xr6:coauthVersionMax="44" xr10:uidLastSave="{00000000-0000-0000-0000-000000000000}"/>
  <bookViews>
    <workbookView xWindow="0" yWindow="0" windowWidth="20850" windowHeight="1560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5" i="1" l="1"/>
  <c r="G196" i="1"/>
  <c r="F157" i="1"/>
  <c r="H195" i="1"/>
  <c r="H196" i="1" s="1"/>
  <c r="I196" i="1"/>
  <c r="L196" i="1"/>
  <c r="J196" i="1"/>
  <c r="F196" i="1" l="1"/>
</calcChain>
</file>

<file path=xl/sharedStrings.xml><?xml version="1.0" encoding="utf-8"?>
<sst xmlns="http://schemas.openxmlformats.org/spreadsheetml/2006/main" count="243" uniqueCount="65">
  <si>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</si>
  <si>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</si>
  <si>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</si>
  <si>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</si>
  <si>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</si>
  <si>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</si>
  <si>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</si>
  <si>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</si>
  <si>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</si>
  <si>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</si>
  <si>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</si>
  <si>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</si>
  <si>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</si>
  <si>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</si>
  <si>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</si>
  <si>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</si>
  <si>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</si>
  <si>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</si>
  <si>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</si>
  <si>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</si>
  <si>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</si>
  <si>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</si>
  <si>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</si>
  <si>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</si>
  <si>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</si>
  <si>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</si>
  <si>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</si>
  <si>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</si>
  <si>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</si>
  <si>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</si>
  <si>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</si>
  <si>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</si>
  <si>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</si>
  <si>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</si>
  <si>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</si>
  <si>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</si>
  <si>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</si>
  <si>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</si>
  <si>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</si>
  <si>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"СОШ №15  с.п.Средние  Ачалуки"</t>
  </si>
  <si>
    <t>директор</t>
  </si>
  <si>
    <t>Каша рисовая  молочная с маслом и с сахаром</t>
  </si>
  <si>
    <t>Какао с молоком и печеньем</t>
  </si>
  <si>
    <t>Бутерброд с маслом и сыром</t>
  </si>
  <si>
    <t>200/5/4</t>
  </si>
  <si>
    <t>100/10/15</t>
  </si>
  <si>
    <t>Каша молочная геркулес с маслом и сахаром</t>
  </si>
  <si>
    <t>чай с лимоном</t>
  </si>
  <si>
    <t>хлеб пшеничный и ржаной</t>
  </si>
  <si>
    <t xml:space="preserve">яблоко свежее </t>
  </si>
  <si>
    <t>200/5/5</t>
  </si>
  <si>
    <t>100/10</t>
  </si>
  <si>
    <t>250/10/5</t>
  </si>
  <si>
    <t>100/15/20</t>
  </si>
  <si>
    <t>Яйцо отварное</t>
  </si>
  <si>
    <t>Каша манная  молочная с маслом и с сахаром</t>
  </si>
  <si>
    <t xml:space="preserve">кофейный напиток с молоком </t>
  </si>
  <si>
    <t>хлеб с маслом</t>
  </si>
  <si>
    <t>каша гречневая молочная с маслом</t>
  </si>
  <si>
    <t>яйцо отварное</t>
  </si>
  <si>
    <t>яблоко свежее</t>
  </si>
  <si>
    <t xml:space="preserve">каша рисовая молочная с маслом и с сахаром </t>
  </si>
  <si>
    <t>Кофейный напиток с молоком и печеньем</t>
  </si>
  <si>
    <t>бутерброд с маслом</t>
  </si>
  <si>
    <t>Точиева Л.К.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</si>
</sst>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23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0" borderId="25" xfId="0" applyBorder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39</v>
      </c>
      <c r="D1" s="66"/>
      <c r="E1" s="67"/>
      <c r="F1" s="12" t="s">
        <v>16</v>
      </c>
      <c r="G1" s="2" t="s">
        <v>17</v>
      </c>
      <c r="H1" s="68" t="s">
        <v>40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64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41</v>
      </c>
      <c r="F6" s="53" t="s">
        <v>44</v>
      </c>
      <c r="G6" s="53">
        <v>6</v>
      </c>
      <c r="H6" s="53">
        <v>12</v>
      </c>
      <c r="I6" s="55">
        <v>35</v>
      </c>
      <c r="J6" s="53">
        <v>267</v>
      </c>
      <c r="K6" s="41">
        <v>304</v>
      </c>
      <c r="L6" s="40">
        <v>32.08</v>
      </c>
    </row>
    <row r="7" spans="1:12" ht="15" x14ac:dyDescent="0.25">
      <c r="A7" s="23"/>
      <c r="B7" s="15"/>
      <c r="C7" s="11"/>
      <c r="D7" s="6"/>
      <c r="E7" s="42"/>
      <c r="F7" s="43"/>
      <c r="G7" s="54"/>
      <c r="H7" s="54"/>
      <c r="I7" s="56"/>
      <c r="J7" s="43"/>
      <c r="K7" s="57"/>
      <c r="L7" s="59"/>
    </row>
    <row r="8" spans="1:12" ht="15" x14ac:dyDescent="0.25">
      <c r="A8" s="23"/>
      <c r="B8" s="15"/>
      <c r="C8" s="11"/>
      <c r="D8" s="7" t="s">
        <v>22</v>
      </c>
      <c r="E8" s="52" t="s">
        <v>42</v>
      </c>
      <c r="F8" s="54">
        <v>5</v>
      </c>
      <c r="G8" s="54">
        <v>3</v>
      </c>
      <c r="H8" s="54">
        <v>3</v>
      </c>
      <c r="I8" s="56">
        <v>17</v>
      </c>
      <c r="J8" s="54">
        <v>103</v>
      </c>
      <c r="K8" s="58">
        <v>382</v>
      </c>
      <c r="L8" s="60">
        <v>19.920000000000002</v>
      </c>
    </row>
    <row r="9" spans="1:12" ht="15" x14ac:dyDescent="0.25">
      <c r="A9" s="23"/>
      <c r="B9" s="15"/>
      <c r="C9" s="11"/>
      <c r="D9" s="7" t="s">
        <v>23</v>
      </c>
      <c r="E9" s="52" t="s">
        <v>43</v>
      </c>
      <c r="F9" s="54" t="s">
        <v>45</v>
      </c>
      <c r="G9" s="54">
        <v>14</v>
      </c>
      <c r="H9" s="54">
        <v>14</v>
      </c>
      <c r="I9" s="56">
        <v>60</v>
      </c>
      <c r="J9" s="54">
        <v>394</v>
      </c>
      <c r="K9" s="58">
        <v>379</v>
      </c>
      <c r="L9" s="60">
        <v>22.62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</v>
      </c>
      <c r="G13" s="19">
        <f t="shared" ref="G13:J13" si="0">SUM(G6:G12)</f>
        <v>23</v>
      </c>
      <c r="H13" s="19">
        <f t="shared" si="0"/>
        <v>29</v>
      </c>
      <c r="I13" s="19">
        <f t="shared" si="0"/>
        <v>112</v>
      </c>
      <c r="J13" s="19">
        <f t="shared" si="0"/>
        <v>764</v>
      </c>
      <c r="K13" s="25"/>
      <c r="L13" s="19">
        <f>SUM(L6:L12)</f>
        <v>74.62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</v>
      </c>
      <c r="G24" s="32">
        <f t="shared" ref="G24:J24" si="3">G13+G23</f>
        <v>23</v>
      </c>
      <c r="H24" s="32">
        <f t="shared" si="3"/>
        <v>29</v>
      </c>
      <c r="I24" s="32">
        <f t="shared" si="3"/>
        <v>112</v>
      </c>
      <c r="J24" s="32">
        <f t="shared" si="3"/>
        <v>764</v>
      </c>
      <c r="K24" s="32"/>
      <c r="L24" s="32">
        <f t="shared" ref="L24" si="4">L13+L23</f>
        <v>74.62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 t="s">
        <v>50</v>
      </c>
      <c r="G25" s="40">
        <v>9</v>
      </c>
      <c r="H25" s="40">
        <v>13</v>
      </c>
      <c r="I25" s="40">
        <v>15</v>
      </c>
      <c r="J25" s="40">
        <v>318</v>
      </c>
      <c r="K25" s="41">
        <v>173</v>
      </c>
      <c r="L25" s="40">
        <v>42.78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9</v>
      </c>
      <c r="H27" s="43">
        <v>0</v>
      </c>
      <c r="I27" s="43">
        <v>30</v>
      </c>
      <c r="J27" s="43">
        <v>115</v>
      </c>
      <c r="K27" s="44">
        <v>376</v>
      </c>
      <c r="L27" s="43">
        <v>4.7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 t="s">
        <v>51</v>
      </c>
      <c r="G28" s="43">
        <v>5</v>
      </c>
      <c r="H28" s="43">
        <v>0</v>
      </c>
      <c r="I28" s="43">
        <v>16</v>
      </c>
      <c r="J28" s="43">
        <v>141</v>
      </c>
      <c r="K28" s="44">
        <v>1</v>
      </c>
      <c r="L28" s="43">
        <v>7.75</v>
      </c>
    </row>
    <row r="29" spans="1:12" ht="15" x14ac:dyDescent="0.25">
      <c r="A29" s="14"/>
      <c r="B29" s="15"/>
      <c r="C29" s="11"/>
      <c r="D29" s="7" t="s">
        <v>24</v>
      </c>
      <c r="E29" s="42" t="s">
        <v>49</v>
      </c>
      <c r="F29" s="43">
        <v>17.39</v>
      </c>
      <c r="G29" s="43">
        <v>1</v>
      </c>
      <c r="H29" s="43">
        <v>0</v>
      </c>
      <c r="I29" s="43">
        <v>16</v>
      </c>
      <c r="J29" s="43">
        <v>68</v>
      </c>
      <c r="K29" s="44">
        <v>338</v>
      </c>
      <c r="L29" s="43">
        <v>19.39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217.39</v>
      </c>
      <c r="G32" s="19">
        <f t="shared" ref="G32" si="5">SUM(G25:G31)</f>
        <v>24</v>
      </c>
      <c r="H32" s="19">
        <f t="shared" ref="H32" si="6">SUM(H25:H31)</f>
        <v>13</v>
      </c>
      <c r="I32" s="19">
        <f t="shared" ref="I32" si="7">SUM(I25:I31)</f>
        <v>77</v>
      </c>
      <c r="J32" s="19">
        <f t="shared" ref="J32:L32" si="8">SUM(J25:J31)</f>
        <v>642</v>
      </c>
      <c r="K32" s="25"/>
      <c r="L32" s="19">
        <f t="shared" si="8"/>
        <v>74.62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217.39</v>
      </c>
      <c r="G43" s="32">
        <f t="shared" ref="G43" si="13">G32+G42</f>
        <v>24</v>
      </c>
      <c r="H43" s="32">
        <f t="shared" ref="H43" si="14">H32+H42</f>
        <v>13</v>
      </c>
      <c r="I43" s="32">
        <f t="shared" ref="I43" si="15">I32+I42</f>
        <v>77</v>
      </c>
      <c r="J43" s="32">
        <f t="shared" ref="J43:L43" si="16">J32+J42</f>
        <v>642</v>
      </c>
      <c r="K43" s="32"/>
      <c r="L43" s="32">
        <f t="shared" si="16"/>
        <v>74.62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55</v>
      </c>
      <c r="F44" s="53">
        <v>265</v>
      </c>
      <c r="G44" s="40">
        <v>2</v>
      </c>
      <c r="H44" s="40">
        <v>0</v>
      </c>
      <c r="I44" s="40">
        <v>17</v>
      </c>
      <c r="J44" s="40">
        <v>70</v>
      </c>
      <c r="K44" s="41">
        <v>304</v>
      </c>
      <c r="L44" s="40">
        <v>26.51</v>
      </c>
    </row>
    <row r="45" spans="1:12" ht="15" x14ac:dyDescent="0.25">
      <c r="A45" s="23"/>
      <c r="B45" s="15"/>
      <c r="C45" s="11"/>
      <c r="D45" s="6" t="s">
        <v>28</v>
      </c>
      <c r="E45" s="52" t="s">
        <v>54</v>
      </c>
      <c r="F45" s="54">
        <v>77</v>
      </c>
      <c r="G45" s="43">
        <v>5</v>
      </c>
      <c r="H45" s="43">
        <v>5</v>
      </c>
      <c r="I45" s="43">
        <v>4</v>
      </c>
      <c r="J45" s="43">
        <v>81</v>
      </c>
      <c r="K45" s="44">
        <v>209</v>
      </c>
      <c r="L45" s="43">
        <v>9.5500000000000007</v>
      </c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54">
        <v>200</v>
      </c>
      <c r="G46" s="43">
        <v>3</v>
      </c>
      <c r="H46" s="43">
        <v>3</v>
      </c>
      <c r="I46" s="43">
        <v>17</v>
      </c>
      <c r="J46" s="43">
        <v>96</v>
      </c>
      <c r="K46" s="44">
        <v>382</v>
      </c>
      <c r="L46" s="43">
        <v>19.440000000000001</v>
      </c>
    </row>
    <row r="47" spans="1:12" ht="15" x14ac:dyDescent="0.25">
      <c r="A47" s="23"/>
      <c r="B47" s="15"/>
      <c r="C47" s="11"/>
      <c r="D47" s="7" t="s">
        <v>23</v>
      </c>
      <c r="E47" s="52" t="s">
        <v>57</v>
      </c>
      <c r="F47" s="54">
        <v>22</v>
      </c>
      <c r="G47" s="43">
        <v>7</v>
      </c>
      <c r="H47" s="43">
        <v>13</v>
      </c>
      <c r="I47" s="43">
        <v>32</v>
      </c>
      <c r="J47" s="43">
        <v>331</v>
      </c>
      <c r="K47" s="44">
        <v>379</v>
      </c>
      <c r="L47" s="43">
        <v>19.12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564</v>
      </c>
      <c r="G51" s="19">
        <f t="shared" ref="G51" si="17">SUM(G44:G50)</f>
        <v>17</v>
      </c>
      <c r="H51" s="19">
        <f t="shared" ref="H51" si="18">SUM(H44:H50)</f>
        <v>21</v>
      </c>
      <c r="I51" s="19">
        <f t="shared" ref="I51" si="19">SUM(I44:I50)</f>
        <v>70</v>
      </c>
      <c r="J51" s="19">
        <f t="shared" ref="J51:L51" si="20">SUM(J44:J50)</f>
        <v>578</v>
      </c>
      <c r="K51" s="25"/>
      <c r="L51" s="19">
        <f t="shared" si="20"/>
        <v>74.62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564</v>
      </c>
      <c r="G62" s="32">
        <f t="shared" ref="G62" si="25">G51+G61</f>
        <v>17</v>
      </c>
      <c r="H62" s="32">
        <f t="shared" ref="H62" si="26">H51+H61</f>
        <v>21</v>
      </c>
      <c r="I62" s="32">
        <f t="shared" ref="I62" si="27">I51+I61</f>
        <v>70</v>
      </c>
      <c r="J62" s="32">
        <f t="shared" ref="J62:L62" si="28">J51+J61</f>
        <v>578</v>
      </c>
      <c r="K62" s="32"/>
      <c r="L62" s="32">
        <f t="shared" si="28"/>
        <v>74.62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 t="s">
        <v>50</v>
      </c>
      <c r="G63" s="40">
        <v>6</v>
      </c>
      <c r="H63" s="40">
        <v>2</v>
      </c>
      <c r="I63" s="40">
        <v>33</v>
      </c>
      <c r="J63" s="40">
        <v>203</v>
      </c>
      <c r="K63" s="41">
        <v>168</v>
      </c>
      <c r="L63" s="40">
        <v>39.18</v>
      </c>
    </row>
    <row r="64" spans="1:12" ht="15" x14ac:dyDescent="0.25">
      <c r="A64" s="23"/>
      <c r="B64" s="15"/>
      <c r="C64" s="11"/>
      <c r="D64" s="6" t="s">
        <v>28</v>
      </c>
      <c r="E64" s="42" t="s">
        <v>59</v>
      </c>
      <c r="F64" s="43">
        <v>40</v>
      </c>
      <c r="G64" s="43">
        <v>5</v>
      </c>
      <c r="H64" s="43">
        <v>5</v>
      </c>
      <c r="I64" s="43">
        <v>0</v>
      </c>
      <c r="J64" s="43">
        <v>68</v>
      </c>
      <c r="K64" s="44">
        <v>209</v>
      </c>
      <c r="L64" s="43">
        <v>9.6199999999999992</v>
      </c>
    </row>
    <row r="65" spans="1:12" ht="15" x14ac:dyDescent="0.2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9</v>
      </c>
      <c r="H65" s="43">
        <v>0</v>
      </c>
      <c r="I65" s="43">
        <v>15</v>
      </c>
      <c r="J65" s="43">
        <v>115</v>
      </c>
      <c r="K65" s="44">
        <v>376</v>
      </c>
      <c r="L65" s="43">
        <v>8.82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100</v>
      </c>
      <c r="G66" s="43">
        <v>5</v>
      </c>
      <c r="H66" s="43">
        <v>0</v>
      </c>
      <c r="I66" s="43">
        <v>30</v>
      </c>
      <c r="J66" s="43">
        <v>141</v>
      </c>
      <c r="K66" s="44">
        <v>1</v>
      </c>
      <c r="L66" s="43">
        <v>7.4</v>
      </c>
    </row>
    <row r="67" spans="1:12" ht="15" x14ac:dyDescent="0.25">
      <c r="A67" s="23"/>
      <c r="B67" s="15"/>
      <c r="C67" s="11"/>
      <c r="D67" s="7" t="s">
        <v>24</v>
      </c>
      <c r="E67" s="42" t="s">
        <v>60</v>
      </c>
      <c r="F67" s="43">
        <v>150</v>
      </c>
      <c r="G67" s="43">
        <v>1</v>
      </c>
      <c r="H67" s="43">
        <v>0</v>
      </c>
      <c r="I67" s="43">
        <v>16</v>
      </c>
      <c r="J67" s="43">
        <v>63</v>
      </c>
      <c r="K67" s="44">
        <v>338</v>
      </c>
      <c r="L67" s="43">
        <v>9.6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29">SUM(G63:G69)</f>
        <v>26</v>
      </c>
      <c r="H70" s="19">
        <f t="shared" ref="H70" si="30">SUM(H63:H69)</f>
        <v>7</v>
      </c>
      <c r="I70" s="19">
        <f t="shared" ref="I70" si="31">SUM(I63:I69)</f>
        <v>94</v>
      </c>
      <c r="J70" s="19">
        <f t="shared" ref="J70:L70" si="32">SUM(J63:J69)</f>
        <v>590</v>
      </c>
      <c r="K70" s="25"/>
      <c r="L70" s="19">
        <f t="shared" si="32"/>
        <v>74.61999999999999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490</v>
      </c>
      <c r="G81" s="32">
        <f t="shared" ref="G81" si="37">G70+G80</f>
        <v>26</v>
      </c>
      <c r="H81" s="32">
        <f t="shared" ref="H81" si="38">H70+H80</f>
        <v>7</v>
      </c>
      <c r="I81" s="32">
        <f t="shared" ref="I81" si="39">I70+I80</f>
        <v>94</v>
      </c>
      <c r="J81" s="32">
        <f t="shared" ref="J81:L81" si="40">J70+J80</f>
        <v>590</v>
      </c>
      <c r="K81" s="32"/>
      <c r="L81" s="32">
        <f t="shared" si="40"/>
        <v>74.61999999999999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53" t="s">
        <v>52</v>
      </c>
      <c r="G82" s="53">
        <v>6</v>
      </c>
      <c r="H82" s="53">
        <v>12</v>
      </c>
      <c r="I82" s="55">
        <v>35</v>
      </c>
      <c r="J82" s="53">
        <v>267</v>
      </c>
      <c r="K82" s="57">
        <v>304</v>
      </c>
      <c r="L82" s="40">
        <v>31.95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2" t="s">
        <v>62</v>
      </c>
      <c r="F84" s="54">
        <v>200</v>
      </c>
      <c r="G84" s="54">
        <v>3</v>
      </c>
      <c r="H84" s="54">
        <v>3</v>
      </c>
      <c r="I84" s="56">
        <v>17</v>
      </c>
      <c r="J84" s="54">
        <v>103</v>
      </c>
      <c r="K84" s="58">
        <v>382</v>
      </c>
      <c r="L84" s="43">
        <v>19.920000000000002</v>
      </c>
    </row>
    <row r="85" spans="1:12" ht="15" x14ac:dyDescent="0.25">
      <c r="A85" s="23"/>
      <c r="B85" s="15"/>
      <c r="C85" s="11"/>
      <c r="D85" s="7" t="s">
        <v>23</v>
      </c>
      <c r="E85" s="42" t="s">
        <v>63</v>
      </c>
      <c r="F85" s="54" t="s">
        <v>53</v>
      </c>
      <c r="G85" s="54">
        <v>14</v>
      </c>
      <c r="H85" s="54">
        <v>14</v>
      </c>
      <c r="I85" s="56">
        <v>60</v>
      </c>
      <c r="J85" s="54">
        <v>394</v>
      </c>
      <c r="K85" s="58">
        <v>379</v>
      </c>
      <c r="L85" s="43">
        <v>22.75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200</v>
      </c>
      <c r="G89" s="19">
        <f t="shared" ref="G89" si="41">SUM(G82:G88)</f>
        <v>23</v>
      </c>
      <c r="H89" s="19">
        <f t="shared" ref="H89" si="42">SUM(H82:H88)</f>
        <v>29</v>
      </c>
      <c r="I89" s="19">
        <f t="shared" ref="I89" si="43">SUM(I82:I88)</f>
        <v>112</v>
      </c>
      <c r="J89" s="19">
        <f t="shared" ref="J89:L89" si="44">SUM(J82:J88)</f>
        <v>764</v>
      </c>
      <c r="K89" s="25"/>
      <c r="L89" s="19">
        <f t="shared" si="44"/>
        <v>74.62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200</v>
      </c>
      <c r="G100" s="32">
        <f t="shared" ref="G100" si="49">G89+G99</f>
        <v>23</v>
      </c>
      <c r="H100" s="32">
        <f t="shared" ref="H100" si="50">H89+H99</f>
        <v>29</v>
      </c>
      <c r="I100" s="32">
        <f t="shared" ref="I100" si="51">I89+I99</f>
        <v>112</v>
      </c>
      <c r="J100" s="32">
        <f t="shared" ref="J100:L100" si="52">J89+J99</f>
        <v>764</v>
      </c>
      <c r="K100" s="32"/>
      <c r="L100" s="32">
        <f t="shared" si="52"/>
        <v>74.62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51" t="s">
        <v>55</v>
      </c>
      <c r="F101" s="53" t="s">
        <v>44</v>
      </c>
      <c r="G101" s="53">
        <v>6</v>
      </c>
      <c r="H101" s="53">
        <v>12</v>
      </c>
      <c r="I101" s="55">
        <v>35</v>
      </c>
      <c r="J101" s="53">
        <v>267</v>
      </c>
      <c r="K101" s="41">
        <v>304</v>
      </c>
      <c r="L101" s="40">
        <v>32.08</v>
      </c>
    </row>
    <row r="102" spans="1:12" ht="15" x14ac:dyDescent="0.25">
      <c r="A102" s="23"/>
      <c r="B102" s="15"/>
      <c r="C102" s="11"/>
      <c r="D102" s="6"/>
      <c r="E102" s="42"/>
      <c r="F102" s="43"/>
      <c r="G102" s="54"/>
      <c r="H102" s="54"/>
      <c r="I102" s="56"/>
      <c r="J102" s="43"/>
      <c r="K102" s="57"/>
      <c r="L102" s="59"/>
    </row>
    <row r="103" spans="1:12" ht="15" x14ac:dyDescent="0.25">
      <c r="A103" s="23"/>
      <c r="B103" s="15"/>
      <c r="C103" s="11"/>
      <c r="D103" s="7" t="s">
        <v>22</v>
      </c>
      <c r="E103" s="42" t="s">
        <v>47</v>
      </c>
      <c r="F103" s="54">
        <v>5</v>
      </c>
      <c r="G103" s="54">
        <v>3</v>
      </c>
      <c r="H103" s="54">
        <v>3</v>
      </c>
      <c r="I103" s="56">
        <v>17</v>
      </c>
      <c r="J103" s="54">
        <v>103</v>
      </c>
      <c r="K103" s="58">
        <v>382</v>
      </c>
      <c r="L103" s="60">
        <v>19.920000000000002</v>
      </c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54" t="s">
        <v>45</v>
      </c>
      <c r="G104" s="54">
        <v>14</v>
      </c>
      <c r="H104" s="54">
        <v>14</v>
      </c>
      <c r="I104" s="56">
        <v>60</v>
      </c>
      <c r="J104" s="54">
        <v>394</v>
      </c>
      <c r="K104" s="58">
        <v>379</v>
      </c>
      <c r="L104" s="60">
        <v>22.62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</v>
      </c>
      <c r="G108" s="19">
        <f t="shared" ref="G108:J108" si="53">SUM(G101:G107)</f>
        <v>23</v>
      </c>
      <c r="H108" s="19">
        <f t="shared" si="53"/>
        <v>29</v>
      </c>
      <c r="I108" s="19">
        <f t="shared" si="53"/>
        <v>112</v>
      </c>
      <c r="J108" s="19">
        <f t="shared" si="53"/>
        <v>764</v>
      </c>
      <c r="K108" s="25"/>
      <c r="L108" s="19">
        <f t="shared" ref="L108" si="54">SUM(L101:L107)</f>
        <v>74.62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5</v>
      </c>
      <c r="G119" s="32">
        <f t="shared" ref="G119" si="57">G108+G118</f>
        <v>23</v>
      </c>
      <c r="H119" s="32">
        <f t="shared" ref="H119" si="58">H108+H118</f>
        <v>29</v>
      </c>
      <c r="I119" s="32">
        <f t="shared" ref="I119" si="59">I108+I118</f>
        <v>112</v>
      </c>
      <c r="J119" s="32">
        <f t="shared" ref="J119:L119" si="60">J108+J118</f>
        <v>764</v>
      </c>
      <c r="K119" s="32"/>
      <c r="L119" s="32">
        <f t="shared" si="60"/>
        <v>74.62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1" t="s">
        <v>41</v>
      </c>
      <c r="F120" s="53" t="s">
        <v>44</v>
      </c>
      <c r="G120" s="53">
        <v>6</v>
      </c>
      <c r="H120" s="53">
        <v>12</v>
      </c>
      <c r="I120" s="55">
        <v>35</v>
      </c>
      <c r="J120" s="53">
        <v>267</v>
      </c>
      <c r="K120" s="41">
        <v>304</v>
      </c>
      <c r="L120" s="40">
        <v>32.08</v>
      </c>
    </row>
    <row r="121" spans="1:12" ht="15" x14ac:dyDescent="0.25">
      <c r="A121" s="14"/>
      <c r="B121" s="15"/>
      <c r="C121" s="11"/>
      <c r="D121" s="6"/>
      <c r="E121" s="42"/>
      <c r="F121" s="43"/>
      <c r="G121" s="54"/>
      <c r="H121" s="54"/>
      <c r="I121" s="56"/>
      <c r="J121" s="43"/>
      <c r="K121" s="57"/>
      <c r="L121" s="59"/>
    </row>
    <row r="122" spans="1:12" ht="15" x14ac:dyDescent="0.25">
      <c r="A122" s="14"/>
      <c r="B122" s="15"/>
      <c r="C122" s="11"/>
      <c r="D122" s="7" t="s">
        <v>22</v>
      </c>
      <c r="E122" s="52" t="s">
        <v>42</v>
      </c>
      <c r="F122" s="54">
        <v>5</v>
      </c>
      <c r="G122" s="54">
        <v>3</v>
      </c>
      <c r="H122" s="54">
        <v>3</v>
      </c>
      <c r="I122" s="56">
        <v>17</v>
      </c>
      <c r="J122" s="54">
        <v>103</v>
      </c>
      <c r="K122" s="58">
        <v>382</v>
      </c>
      <c r="L122" s="60">
        <v>19.920000000000002</v>
      </c>
    </row>
    <row r="123" spans="1:12" ht="15" x14ac:dyDescent="0.25">
      <c r="A123" s="14"/>
      <c r="B123" s="15"/>
      <c r="C123" s="11"/>
      <c r="D123" s="7" t="s">
        <v>23</v>
      </c>
      <c r="E123" s="52" t="s">
        <v>43</v>
      </c>
      <c r="F123" s="54" t="s">
        <v>45</v>
      </c>
      <c r="G123" s="54">
        <v>14</v>
      </c>
      <c r="H123" s="54">
        <v>14</v>
      </c>
      <c r="I123" s="56">
        <v>60</v>
      </c>
      <c r="J123" s="54">
        <v>394</v>
      </c>
      <c r="K123" s="58">
        <v>379</v>
      </c>
      <c r="L123" s="60">
        <v>22.62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</v>
      </c>
      <c r="G127" s="19">
        <f t="shared" ref="G127:J127" si="61">SUM(G120:G126)</f>
        <v>23</v>
      </c>
      <c r="H127" s="19">
        <f t="shared" si="61"/>
        <v>29</v>
      </c>
      <c r="I127" s="19">
        <f t="shared" si="61"/>
        <v>112</v>
      </c>
      <c r="J127" s="19">
        <f t="shared" si="61"/>
        <v>764</v>
      </c>
      <c r="K127" s="25"/>
      <c r="L127" s="19">
        <f t="shared" ref="L127" si="62">SUM(L120:L126)</f>
        <v>74.62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5</v>
      </c>
      <c r="G138" s="32">
        <f t="shared" ref="G138" si="65">G127+G137</f>
        <v>23</v>
      </c>
      <c r="H138" s="32">
        <f t="shared" ref="H138" si="66">H127+H137</f>
        <v>29</v>
      </c>
      <c r="I138" s="32">
        <f t="shared" ref="I138" si="67">I127+I137</f>
        <v>112</v>
      </c>
      <c r="J138" s="32">
        <f t="shared" ref="J138:L138" si="68">J127+J137</f>
        <v>764</v>
      </c>
      <c r="K138" s="32"/>
      <c r="L138" s="32">
        <f t="shared" si="68"/>
        <v>74.62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46</v>
      </c>
      <c r="F139" s="40" t="s">
        <v>50</v>
      </c>
      <c r="G139" s="40">
        <v>9</v>
      </c>
      <c r="H139" s="40">
        <v>13</v>
      </c>
      <c r="I139" s="40">
        <v>15</v>
      </c>
      <c r="J139" s="40">
        <v>318</v>
      </c>
      <c r="K139" s="41">
        <v>173</v>
      </c>
      <c r="L139" s="40">
        <v>42.78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9</v>
      </c>
      <c r="H141" s="43">
        <v>0</v>
      </c>
      <c r="I141" s="43">
        <v>30</v>
      </c>
      <c r="J141" s="43">
        <v>115</v>
      </c>
      <c r="K141" s="44">
        <v>376</v>
      </c>
      <c r="L141" s="43">
        <v>4.7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 t="s">
        <v>51</v>
      </c>
      <c r="G142" s="43">
        <v>5</v>
      </c>
      <c r="H142" s="43">
        <v>0</v>
      </c>
      <c r="I142" s="43">
        <v>16</v>
      </c>
      <c r="J142" s="43">
        <v>141</v>
      </c>
      <c r="K142" s="44">
        <v>1</v>
      </c>
      <c r="L142" s="43">
        <v>7.75</v>
      </c>
    </row>
    <row r="143" spans="1:12" ht="15" x14ac:dyDescent="0.25">
      <c r="A143" s="23"/>
      <c r="B143" s="15"/>
      <c r="C143" s="11"/>
      <c r="D143" s="7" t="s">
        <v>24</v>
      </c>
      <c r="E143" s="42" t="s">
        <v>49</v>
      </c>
      <c r="F143" s="43">
        <v>17.39</v>
      </c>
      <c r="G143" s="43">
        <v>1</v>
      </c>
      <c r="H143" s="43">
        <v>0</v>
      </c>
      <c r="I143" s="43">
        <v>16</v>
      </c>
      <c r="J143" s="43">
        <v>68</v>
      </c>
      <c r="K143" s="44">
        <v>338</v>
      </c>
      <c r="L143" s="43">
        <v>19.39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217.39</v>
      </c>
      <c r="G146" s="19">
        <f t="shared" ref="G146:J146" si="69">SUM(G139:G145)</f>
        <v>24</v>
      </c>
      <c r="H146" s="19">
        <f t="shared" si="69"/>
        <v>13</v>
      </c>
      <c r="I146" s="19">
        <f t="shared" si="69"/>
        <v>77</v>
      </c>
      <c r="J146" s="19">
        <f t="shared" si="69"/>
        <v>642</v>
      </c>
      <c r="K146" s="25"/>
      <c r="L146" s="19">
        <f t="shared" ref="L146" si="70">SUM(L139:L145)</f>
        <v>74.62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217.39</v>
      </c>
      <c r="G157" s="32">
        <f t="shared" ref="G157" si="73">G146+G156</f>
        <v>24</v>
      </c>
      <c r="H157" s="32">
        <f t="shared" ref="H157" si="74">H146+H156</f>
        <v>13</v>
      </c>
      <c r="I157" s="32">
        <f t="shared" ref="I157" si="75">I146+I156</f>
        <v>77</v>
      </c>
      <c r="J157" s="32">
        <f t="shared" ref="J157:L157" si="76">J146+J156</f>
        <v>642</v>
      </c>
      <c r="K157" s="32"/>
      <c r="L157" s="32">
        <f t="shared" si="76"/>
        <v>74.62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55</v>
      </c>
      <c r="F158" s="53">
        <v>265</v>
      </c>
      <c r="G158" s="40">
        <v>2</v>
      </c>
      <c r="H158" s="40">
        <v>0</v>
      </c>
      <c r="I158" s="40">
        <v>17</v>
      </c>
      <c r="J158" s="40">
        <v>70</v>
      </c>
      <c r="K158" s="41">
        <v>304</v>
      </c>
      <c r="L158" s="40">
        <v>26.51</v>
      </c>
    </row>
    <row r="159" spans="1:12" ht="15" x14ac:dyDescent="0.25">
      <c r="A159" s="23"/>
      <c r="B159" s="15"/>
      <c r="C159" s="11"/>
      <c r="D159" s="61" t="s">
        <v>28</v>
      </c>
      <c r="E159" s="52" t="s">
        <v>54</v>
      </c>
      <c r="F159" s="54">
        <v>77</v>
      </c>
      <c r="G159" s="43">
        <v>5</v>
      </c>
      <c r="H159" s="43">
        <v>5</v>
      </c>
      <c r="I159" s="43">
        <v>4</v>
      </c>
      <c r="J159" s="43">
        <v>81</v>
      </c>
      <c r="K159" s="44">
        <v>209</v>
      </c>
      <c r="L159" s="43">
        <v>9.5500000000000007</v>
      </c>
    </row>
    <row r="160" spans="1:12" ht="15" x14ac:dyDescent="0.25">
      <c r="A160" s="23"/>
      <c r="B160" s="15"/>
      <c r="C160" s="11"/>
      <c r="D160" s="7" t="s">
        <v>22</v>
      </c>
      <c r="E160" s="42" t="s">
        <v>56</v>
      </c>
      <c r="F160" s="54">
        <v>200</v>
      </c>
      <c r="G160" s="43">
        <v>3</v>
      </c>
      <c r="H160" s="43">
        <v>3</v>
      </c>
      <c r="I160" s="43">
        <v>17</v>
      </c>
      <c r="J160" s="43">
        <v>96</v>
      </c>
      <c r="K160" s="44">
        <v>382</v>
      </c>
      <c r="L160" s="43">
        <v>19.440000000000001</v>
      </c>
    </row>
    <row r="161" spans="1:12" ht="15" x14ac:dyDescent="0.25">
      <c r="A161" s="23"/>
      <c r="B161" s="15"/>
      <c r="C161" s="11"/>
      <c r="D161" s="7" t="s">
        <v>23</v>
      </c>
      <c r="E161" s="52" t="s">
        <v>57</v>
      </c>
      <c r="F161" s="54">
        <v>22</v>
      </c>
      <c r="G161" s="43">
        <v>7</v>
      </c>
      <c r="H161" s="43">
        <v>13</v>
      </c>
      <c r="I161" s="43">
        <v>32</v>
      </c>
      <c r="J161" s="43">
        <v>331</v>
      </c>
      <c r="K161" s="44">
        <v>379</v>
      </c>
      <c r="L161" s="43">
        <v>19.12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564</v>
      </c>
      <c r="G165" s="19">
        <f t="shared" ref="G165:J165" si="77">SUM(G158:G164)</f>
        <v>17</v>
      </c>
      <c r="H165" s="19">
        <f t="shared" si="77"/>
        <v>21</v>
      </c>
      <c r="I165" s="19">
        <f t="shared" si="77"/>
        <v>70</v>
      </c>
      <c r="J165" s="19">
        <f t="shared" si="77"/>
        <v>578</v>
      </c>
      <c r="K165" s="25"/>
      <c r="L165" s="19">
        <f t="shared" ref="L165" si="78">SUM(L158:L164)</f>
        <v>74.62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564</v>
      </c>
      <c r="G176" s="32">
        <f t="shared" ref="G176" si="81">G165+G175</f>
        <v>17</v>
      </c>
      <c r="H176" s="32">
        <f t="shared" ref="H176" si="82">H165+H175</f>
        <v>21</v>
      </c>
      <c r="I176" s="32">
        <f t="shared" ref="I176" si="83">I165+I175</f>
        <v>70</v>
      </c>
      <c r="J176" s="32">
        <f t="shared" ref="J176:L176" si="84">J165+J175</f>
        <v>578</v>
      </c>
      <c r="K176" s="32"/>
      <c r="L176" s="32">
        <f t="shared" si="84"/>
        <v>74.62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 t="s">
        <v>50</v>
      </c>
      <c r="G177" s="40">
        <v>6</v>
      </c>
      <c r="H177" s="40">
        <v>2</v>
      </c>
      <c r="I177" s="40">
        <v>33</v>
      </c>
      <c r="J177" s="40">
        <v>203</v>
      </c>
      <c r="K177" s="41">
        <v>168</v>
      </c>
      <c r="L177" s="40">
        <v>39.18</v>
      </c>
    </row>
    <row r="178" spans="1:12" ht="15" x14ac:dyDescent="0.25">
      <c r="A178" s="23"/>
      <c r="B178" s="15"/>
      <c r="C178" s="11"/>
      <c r="D178" s="61" t="s">
        <v>28</v>
      </c>
      <c r="E178" s="42" t="s">
        <v>59</v>
      </c>
      <c r="F178" s="43">
        <v>40</v>
      </c>
      <c r="G178" s="43">
        <v>5</v>
      </c>
      <c r="H178" s="43">
        <v>5</v>
      </c>
      <c r="I178" s="43">
        <v>0</v>
      </c>
      <c r="J178" s="43">
        <v>68</v>
      </c>
      <c r="K178" s="44">
        <v>209</v>
      </c>
      <c r="L178" s="43">
        <v>9.6199999999999992</v>
      </c>
    </row>
    <row r="179" spans="1:12" ht="15" x14ac:dyDescent="0.2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9</v>
      </c>
      <c r="H179" s="43">
        <v>0</v>
      </c>
      <c r="I179" s="43">
        <v>15</v>
      </c>
      <c r="J179" s="43">
        <v>115</v>
      </c>
      <c r="K179" s="44">
        <v>376</v>
      </c>
      <c r="L179" s="43">
        <v>8.82</v>
      </c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100</v>
      </c>
      <c r="G180" s="43">
        <v>5</v>
      </c>
      <c r="H180" s="43">
        <v>0</v>
      </c>
      <c r="I180" s="43">
        <v>30</v>
      </c>
      <c r="J180" s="43">
        <v>141</v>
      </c>
      <c r="K180" s="44">
        <v>1</v>
      </c>
      <c r="L180" s="43">
        <v>7.4</v>
      </c>
    </row>
    <row r="181" spans="1:12" ht="15" x14ac:dyDescent="0.25">
      <c r="A181" s="23"/>
      <c r="B181" s="15"/>
      <c r="C181" s="11"/>
      <c r="D181" s="7" t="s">
        <v>24</v>
      </c>
      <c r="E181" s="42" t="s">
        <v>60</v>
      </c>
      <c r="F181" s="43">
        <v>150</v>
      </c>
      <c r="G181" s="43">
        <v>1</v>
      </c>
      <c r="H181" s="43">
        <v>0</v>
      </c>
      <c r="I181" s="43">
        <v>16</v>
      </c>
      <c r="J181" s="43">
        <v>63</v>
      </c>
      <c r="K181" s="44">
        <v>338</v>
      </c>
      <c r="L181" s="43">
        <v>9.6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490</v>
      </c>
      <c r="G184" s="19">
        <f t="shared" ref="G184:J184" si="85">SUM(G177:G183)</f>
        <v>26</v>
      </c>
      <c r="H184" s="19">
        <f t="shared" si="85"/>
        <v>7</v>
      </c>
      <c r="I184" s="19">
        <f t="shared" si="85"/>
        <v>94</v>
      </c>
      <c r="J184" s="19">
        <f t="shared" si="85"/>
        <v>590</v>
      </c>
      <c r="K184" s="25"/>
      <c r="L184" s="19">
        <f t="shared" ref="L184" si="86">SUM(L177:L183)</f>
        <v>74.61999999999999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490</v>
      </c>
      <c r="G195" s="32">
        <f t="shared" ref="G195" si="89">G184+G194</f>
        <v>26</v>
      </c>
      <c r="H195" s="32">
        <f t="shared" ref="H195" si="90">H184+H194</f>
        <v>7</v>
      </c>
      <c r="I195" s="32">
        <f t="shared" ref="I195" si="91">I184+I194</f>
        <v>94</v>
      </c>
      <c r="J195" s="32">
        <f t="shared" ref="J195:L195" si="92">J184+J194</f>
        <v>590</v>
      </c>
      <c r="K195" s="32"/>
      <c r="L195" s="32">
        <f t="shared" si="92"/>
        <v>74.61999999999999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275.77799999999996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22.6</v>
      </c>
      <c r="H196" s="34">
        <f t="shared" si="93"/>
        <v>19.8</v>
      </c>
      <c r="I196" s="34">
        <f t="shared" si="93"/>
        <v>93</v>
      </c>
      <c r="J196" s="34">
        <f t="shared" si="93"/>
        <v>667.6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74.62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2023-12-04T11:17:28Z</dcterms:modified>
</cp:coreProperties>
</file>